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Latest Transition Plans,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9" i="18" l="1"/>
  <c r="G9" i="18"/>
  <c r="F9" i="18"/>
  <c r="E9" i="18"/>
  <c r="D9" i="18"/>
  <c r="C9" i="18"/>
  <c r="B9" i="18"/>
</calcChain>
</file>

<file path=xl/sharedStrings.xml><?xml version="1.0" encoding="utf-8"?>
<sst xmlns="http://schemas.openxmlformats.org/spreadsheetml/2006/main" count="317" uniqueCount="142">
  <si>
    <t>Interaction Name</t>
  </si>
  <si>
    <t>Interaction Description</t>
  </si>
  <si>
    <t>1.  Technology/Development</t>
  </si>
  <si>
    <t>Adequate and proper phasing of funds will be required to enable development of capabilities necessary to allow sharing of spectrum in accordance with legislation.</t>
  </si>
  <si>
    <t>2.  Frequency Sharing Coordination</t>
  </si>
  <si>
    <t>Ability to validate entities' methodologies for sharing.</t>
  </si>
  <si>
    <t>3.  Regulatory Criteria</t>
  </si>
  <si>
    <t>Regulatory criteria will provide private sector user incentive to not interfere with Federal stations without jeopardizing DOI/TVA ability to complete the mission and/or execute its primary mission essential functions.</t>
  </si>
  <si>
    <t>4.  Incumbent Support</t>
  </si>
  <si>
    <t>Incumbents will support interference testing to determine feasibility of co-existence and necessary equipment alterations, and they will support the relocation plan and equipment deployment as necessary to address interference issues.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</si>
  <si>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</si>
  <si>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</si>
  <si>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</si>
  <si>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</si>
  <si>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</si>
  <si>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</si>
  <si>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</si>
  <si>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</si>
  <si>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</si>
  <si>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</si>
  <si>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</si>
  <si>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</si>
  <si>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</si>
  <si>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</si>
  <si>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</si>
  <si>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</si>
  <si>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</si>
  <si>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</si>
  <si>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</si>
  <si>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</si>
  <si>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C050522-DOI-11</t>
  </si>
  <si>
    <t>Boise, ID - GOES (RRC BORPNRHA)</t>
  </si>
  <si>
    <t>1694.5</t>
  </si>
  <si>
    <t>4</t>
  </si>
  <si>
    <t>2.2</t>
  </si>
  <si>
    <t>MetSat</t>
  </si>
  <si>
    <t>ID Boise</t>
  </si>
  <si>
    <t>SPC</t>
  </si>
  <si>
    <t>xxxxxxx</t>
  </si>
  <si>
    <t>xxxxxxxx</t>
  </si>
  <si>
    <t>ID</t>
  </si>
  <si>
    <t>433653N</t>
  </si>
  <si>
    <t>1161508W</t>
  </si>
  <si>
    <t>N/A</t>
  </si>
  <si>
    <t>Indefinite</t>
  </si>
  <si>
    <t>C050522-DOI-13</t>
  </si>
  <si>
    <t>Guaynabo, PR - GOES (RRC CWSC)</t>
  </si>
  <si>
    <t>PR Guaynabo</t>
  </si>
  <si>
    <t>PR</t>
  </si>
  <si>
    <t>182526N</t>
  </si>
  <si>
    <t>0660650W</t>
  </si>
  <si>
    <t>C050522-DOI-15</t>
  </si>
  <si>
    <t>Knoxville, TN - GOES (RRC TVARFC)</t>
  </si>
  <si>
    <t>TN Knoxville</t>
  </si>
  <si>
    <t>TN</t>
  </si>
  <si>
    <t>355758N</t>
  </si>
  <si>
    <t>0835513W</t>
  </si>
  <si>
    <t>C050522-DOI-5</t>
  </si>
  <si>
    <t>Sioux Falls, SD - GOES (RRC EDDN-1)</t>
  </si>
  <si>
    <t>SD Sioux Falls</t>
  </si>
  <si>
    <t>SD</t>
  </si>
  <si>
    <t>434406N</t>
  </si>
  <si>
    <t>0963732W</t>
  </si>
  <si>
    <t>C050523-DOI-10</t>
  </si>
  <si>
    <t>1694.8</t>
  </si>
  <si>
    <t>C050523-DOI-12</t>
  </si>
  <si>
    <t>C050523-DOI-14</t>
  </si>
  <si>
    <t>C050523-DOI-4</t>
  </si>
  <si>
    <t>C050542-DOI-7</t>
  </si>
  <si>
    <t>Sioux Falls, SD - GOES (RRC EDDN-2)</t>
  </si>
  <si>
    <t>434418N</t>
  </si>
  <si>
    <t>0963737W</t>
  </si>
  <si>
    <t>C050542-DOI-9</t>
  </si>
  <si>
    <t>Boise, ID - GOES (RRC NFIC)</t>
  </si>
  <si>
    <t>433403N</t>
  </si>
  <si>
    <t>1161240W</t>
  </si>
  <si>
    <t>C050543-DOI-6</t>
  </si>
  <si>
    <t>C050543-DOI-8</t>
  </si>
  <si>
    <t xml:space="preserve">C860054-DOI-3            </t>
  </si>
  <si>
    <t>Sioux Falls, SD - POES (RRC EROSLRPS)</t>
  </si>
  <si>
    <t>1698</t>
  </si>
  <si>
    <t>1.328</t>
  </si>
  <si>
    <t>433409N</t>
  </si>
  <si>
    <t>0963733W</t>
  </si>
  <si>
    <t xml:space="preserve">C860055-DOI-1            </t>
  </si>
  <si>
    <t>1702.5</t>
  </si>
  <si>
    <t xml:space="preserve">C860056-DOI-2            </t>
  </si>
  <si>
    <t>1707</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</si>
  <si>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</si>
  <si>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</si>
  <si>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</si>
  <si>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</si>
  <si>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</si>
  <si>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</si>
  <si>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</si>
  <si>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</si>
  <si>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</si>
  <si>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</si>
  <si>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</si>
  <si>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Boise sites are not co-located.   </t>
  </si>
  <si>
    <t>Decommission</t>
  </si>
  <si>
    <t>Sites colocated -- Costs included under RRC EROSLRPS</t>
  </si>
  <si>
    <t>Total</t>
  </si>
  <si>
    <t>Submitted: 4/12/2018</t>
  </si>
  <si>
    <t>Approved: 4/12/2018</t>
  </si>
  <si>
    <t>First Name</t>
  </si>
  <si>
    <t>Last Name</t>
  </si>
  <si>
    <t>Office/Title</t>
  </si>
  <si>
    <t>Phone Number</t>
  </si>
  <si>
    <t>E-mail</t>
  </si>
  <si>
    <t>Primary Contact</t>
  </si>
  <si>
    <t>Russell</t>
  </si>
  <si>
    <t>Sveda</t>
  </si>
  <si>
    <t xml:space="preserve">DOI/Office of the Chief Information Officer </t>
  </si>
  <si>
    <t>303-236-5091</t>
  </si>
  <si>
    <t>russell_sveda@ios.doi.gov</t>
  </si>
  <si>
    <t>Alternate Contact</t>
  </si>
  <si>
    <t>John</t>
  </si>
  <si>
    <t>Whitlowe</t>
  </si>
  <si>
    <t>DOI/Office of the Chief Information Officer</t>
  </si>
  <si>
    <t>703-648-5549</t>
  </si>
  <si>
    <t>John_Whitlowe@ios.doi.gov</t>
  </si>
  <si>
    <t>Responsible Officer</t>
  </si>
  <si>
    <t>Table</t>
  </si>
  <si>
    <t>Row</t>
  </si>
  <si>
    <t>Column</t>
  </si>
  <si>
    <t>Agency Marking</t>
  </si>
  <si>
    <t>Reference</t>
  </si>
  <si>
    <t>Factor Name</t>
  </si>
  <si>
    <t>Factor Description</t>
  </si>
  <si>
    <t>1.  ITS Coordination Portal</t>
  </si>
  <si>
    <t>Engage ITS Boulder to setup sharing coordination portal</t>
  </si>
  <si>
    <t>2.  Interference Mitigation</t>
  </si>
  <si>
    <t>Faciliate enforcement should interference above allowable levels occur at MetSat downlink sites discovered during monitoring.</t>
  </si>
  <si>
    <t>3.  Coordination Procedures</t>
  </si>
  <si>
    <t>Facilitate coordination with FCC in developing initial coordination agreements and dealing with enforcement issues relative to band sharing arrangements</t>
  </si>
  <si>
    <t>Note Name</t>
  </si>
  <si>
    <t>Note Text</t>
  </si>
  <si>
    <t>Executive Summary</t>
  </si>
  <si>
    <t xml:space="preserve">This transition plan identifies all the required actions and costs needed to make the 1695-1710 MHz band available for auction for shared use with wireless broadband providers.  In the establishment of protection distances around critical DOI and TVA MetSat locations used to receive environmental sensor data, DOI plans to install monitoring capabilities at each of the receiver locations to ensure compliance with the interference threshold criteria established by the FCC and to provide the ability to identify and mitigate any interference experienced from the wireless broadband providers in the shared band.  This plan includes 3 years of Operations and Maintenance (O&amp;M) after the monitoring is deployed and supports cost sharing for the compliance monitoring development by DOC/NOAA.  DOI also supports and is planning on the establishment of a spectrum coordination portal developed by ITS-Boulder.  This portal development is in conjunction with the DOC/NOAA and DOD to facilitate the successful coordination between the AWS licensees and federal agencies of sharing arrangements now and into the future.  This plan includes costs for a cost-sharing of the total cost for the portal development and 3 years of O&amp;M.  </t>
  </si>
  <si>
    <t>Extension of Expenditures Request</t>
  </si>
  <si>
    <t xml:space="preserve"> DOI is requesting a 15 month extension (from 75 months to 90 months) for expenditure of fund  to offset the delay in awarding of the RFIMS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</si>
</sst>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103</v>
      </c>
    </row>
    <row r="6" spans="1:7" ht="31.95" customHeight="1" x14ac:dyDescent="0.3">
      <c r="A6" s="26" t="s">
        <v>104</v>
      </c>
      <c r="B6" s="12"/>
    </row>
    <row r="7" spans="1:7" ht="21.6" customHeight="1" x14ac:dyDescent="0.3">
      <c r="A7" s="2"/>
      <c r="B7" s="13"/>
    </row>
    <row r="8" spans="1:7" ht="21.6" customHeight="1" x14ac:dyDescent="0.3">
      <c r="A8" s="14"/>
      <c r="B8" s="15"/>
    </row>
    <row r="9" spans="1:7" ht="21.6" customHeight="1" x14ac:dyDescent="0.3">
      <c r="A9" s="16"/>
      <c r="B9" s="4" t="s">
        <v>105</v>
      </c>
      <c r="C9" s="4" t="s">
        <v>106</v>
      </c>
      <c r="D9" s="4" t="s">
        <v>107</v>
      </c>
      <c r="E9" s="4" t="s">
        <v>108</v>
      </c>
      <c r="F9" s="4" t="s">
        <v>109</v>
      </c>
      <c r="G9" s="17"/>
    </row>
    <row r="10" spans="1:7" ht="43.35" customHeight="1" x14ac:dyDescent="0.3">
      <c r="A10" s="16" t="s">
        <v>110</v>
      </c>
      <c r="B10" s="6" t="s">
        <v>111</v>
      </c>
      <c r="C10" s="6" t="s">
        <v>112</v>
      </c>
      <c r="D10" s="6" t="s">
        <v>113</v>
      </c>
      <c r="E10" s="6" t="s">
        <v>114</v>
      </c>
      <c r="F10" s="27" t="s">
        <v>115</v>
      </c>
      <c r="G10" s="17"/>
    </row>
    <row r="11" spans="1:7" ht="43.35" customHeight="1" x14ac:dyDescent="0.3">
      <c r="A11" s="16" t="s">
        <v>116</v>
      </c>
      <c r="B11" s="6" t="s">
        <v>117</v>
      </c>
      <c r="C11" s="6" t="s">
        <v>118</v>
      </c>
      <c r="D11" s="6" t="s">
        <v>119</v>
      </c>
      <c r="E11" s="6" t="s">
        <v>120</v>
      </c>
      <c r="F11" s="6" t="s">
        <v>121</v>
      </c>
      <c r="G11" s="17"/>
    </row>
    <row r="12" spans="1:7" ht="43.35" customHeight="1" x14ac:dyDescent="0.3">
      <c r="A12" s="16" t="s">
        <v>122</v>
      </c>
      <c r="B12" s="6" t="s">
        <v>111</v>
      </c>
      <c r="C12" s="6" t="s">
        <v>112</v>
      </c>
      <c r="D12" s="6" t="s">
        <v>113</v>
      </c>
      <c r="E12" s="6" t="s">
        <v>114</v>
      </c>
      <c r="F12" s="6" t="s">
        <v>115</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DOI\DOI  1695-1710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ht="28.8" x14ac:dyDescent="0.3">
      <c r="A2" s="22" t="s">
        <v>30</v>
      </c>
      <c r="B2" s="22" t="s">
        <v>31</v>
      </c>
      <c r="C2" s="18" t="s">
        <v>32</v>
      </c>
      <c r="E2" s="18" t="s">
        <v>33</v>
      </c>
      <c r="F2" s="18" t="s">
        <v>34</v>
      </c>
      <c r="G2" s="18" t="s">
        <v>35</v>
      </c>
      <c r="H2" s="18" t="s">
        <v>36</v>
      </c>
      <c r="I2" s="18" t="s">
        <v>37</v>
      </c>
      <c r="J2" s="18" t="s">
        <v>38</v>
      </c>
      <c r="K2" s="18" t="s">
        <v>39</v>
      </c>
      <c r="L2" s="18" t="s">
        <v>40</v>
      </c>
      <c r="M2" s="18" t="s">
        <v>41</v>
      </c>
      <c r="N2" s="18" t="s">
        <v>42</v>
      </c>
      <c r="O2" s="18" t="s">
        <v>43</v>
      </c>
      <c r="P2" s="18" t="s">
        <v>36</v>
      </c>
      <c r="Q2" s="18" t="s">
        <v>44</v>
      </c>
      <c r="R2" s="18">
        <v>39</v>
      </c>
    </row>
    <row r="3" spans="1:20" ht="28.8" x14ac:dyDescent="0.3">
      <c r="A3" s="22" t="s">
        <v>45</v>
      </c>
      <c r="B3" s="23" t="s">
        <v>46</v>
      </c>
      <c r="C3" s="24" t="s">
        <v>32</v>
      </c>
      <c r="E3" s="18" t="s">
        <v>33</v>
      </c>
      <c r="F3" s="18" t="s">
        <v>34</v>
      </c>
      <c r="G3" s="18" t="s">
        <v>35</v>
      </c>
      <c r="H3" s="18" t="s">
        <v>47</v>
      </c>
      <c r="I3" s="18" t="s">
        <v>37</v>
      </c>
      <c r="L3" s="18" t="s">
        <v>48</v>
      </c>
      <c r="M3" s="18" t="s">
        <v>49</v>
      </c>
      <c r="N3" s="18" t="s">
        <v>50</v>
      </c>
      <c r="O3" s="18" t="s">
        <v>43</v>
      </c>
      <c r="P3" s="18" t="s">
        <v>47</v>
      </c>
      <c r="Q3" s="18" t="s">
        <v>44</v>
      </c>
      <c r="R3" s="18">
        <v>39</v>
      </c>
    </row>
    <row r="4" spans="1:20" ht="28.8" x14ac:dyDescent="0.3">
      <c r="A4" s="22" t="s">
        <v>51</v>
      </c>
      <c r="B4" s="22" t="s">
        <v>52</v>
      </c>
      <c r="C4" s="24" t="s">
        <v>32</v>
      </c>
      <c r="E4" s="18" t="s">
        <v>33</v>
      </c>
      <c r="F4" s="18" t="s">
        <v>34</v>
      </c>
      <c r="G4" s="18" t="s">
        <v>35</v>
      </c>
      <c r="H4" s="18" t="s">
        <v>53</v>
      </c>
      <c r="I4" s="18" t="s">
        <v>37</v>
      </c>
      <c r="L4" s="18" t="s">
        <v>54</v>
      </c>
      <c r="M4" s="18" t="s">
        <v>55</v>
      </c>
      <c r="N4" s="18" t="s">
        <v>56</v>
      </c>
      <c r="O4" s="18" t="s">
        <v>43</v>
      </c>
      <c r="P4" s="18" t="s">
        <v>53</v>
      </c>
      <c r="Q4" s="18" t="s">
        <v>44</v>
      </c>
      <c r="R4" s="18">
        <v>39</v>
      </c>
    </row>
    <row r="5" spans="1:20" ht="28.8" x14ac:dyDescent="0.3">
      <c r="A5" s="22" t="s">
        <v>57</v>
      </c>
      <c r="B5" s="22" t="s">
        <v>58</v>
      </c>
      <c r="C5" s="24" t="s">
        <v>32</v>
      </c>
      <c r="E5" s="18" t="s">
        <v>33</v>
      </c>
      <c r="F5" s="18" t="s">
        <v>34</v>
      </c>
      <c r="G5" s="18" t="s">
        <v>35</v>
      </c>
      <c r="H5" s="18" t="s">
        <v>59</v>
      </c>
      <c r="I5" s="18" t="s">
        <v>37</v>
      </c>
      <c r="L5" s="18" t="s">
        <v>60</v>
      </c>
      <c r="M5" s="18" t="s">
        <v>61</v>
      </c>
      <c r="N5" s="18" t="s">
        <v>62</v>
      </c>
      <c r="O5" s="18" t="s">
        <v>43</v>
      </c>
      <c r="P5" s="18" t="s">
        <v>59</v>
      </c>
      <c r="Q5" s="18" t="s">
        <v>44</v>
      </c>
      <c r="R5" s="18">
        <v>39</v>
      </c>
    </row>
    <row r="6" spans="1:20" ht="28.8" x14ac:dyDescent="0.3">
      <c r="A6" s="22" t="s">
        <v>63</v>
      </c>
      <c r="B6" s="23" t="s">
        <v>31</v>
      </c>
      <c r="C6" s="18" t="s">
        <v>64</v>
      </c>
      <c r="E6" s="18" t="s">
        <v>33</v>
      </c>
      <c r="F6" s="18" t="s">
        <v>34</v>
      </c>
      <c r="G6" s="18" t="s">
        <v>35</v>
      </c>
      <c r="H6" s="18" t="s">
        <v>36</v>
      </c>
      <c r="I6" s="18" t="s">
        <v>37</v>
      </c>
      <c r="L6" s="18" t="s">
        <v>40</v>
      </c>
      <c r="M6" s="18" t="s">
        <v>41</v>
      </c>
      <c r="N6" s="18" t="s">
        <v>42</v>
      </c>
      <c r="O6" s="18" t="s">
        <v>43</v>
      </c>
      <c r="P6" s="18" t="s">
        <v>36</v>
      </c>
      <c r="Q6" s="18" t="s">
        <v>44</v>
      </c>
      <c r="R6" s="18">
        <v>39</v>
      </c>
    </row>
    <row r="7" spans="1:20" ht="28.8" x14ac:dyDescent="0.3">
      <c r="A7" s="22" t="s">
        <v>65</v>
      </c>
      <c r="B7" s="22" t="s">
        <v>46</v>
      </c>
      <c r="C7" s="18" t="s">
        <v>64</v>
      </c>
      <c r="E7" s="18" t="s">
        <v>33</v>
      </c>
      <c r="F7" s="18" t="s">
        <v>34</v>
      </c>
      <c r="G7" s="18" t="s">
        <v>35</v>
      </c>
      <c r="H7" s="18" t="s">
        <v>47</v>
      </c>
      <c r="I7" s="18" t="s">
        <v>37</v>
      </c>
      <c r="L7" s="18" t="s">
        <v>48</v>
      </c>
      <c r="M7" s="18" t="s">
        <v>49</v>
      </c>
      <c r="N7" s="18" t="s">
        <v>50</v>
      </c>
      <c r="O7" s="18" t="s">
        <v>43</v>
      </c>
      <c r="P7" s="18" t="s">
        <v>47</v>
      </c>
      <c r="Q7" s="18" t="s">
        <v>44</v>
      </c>
      <c r="R7" s="18">
        <v>39</v>
      </c>
    </row>
    <row r="8" spans="1:20" ht="28.8" x14ac:dyDescent="0.3">
      <c r="A8" s="22" t="s">
        <v>66</v>
      </c>
      <c r="B8" s="22" t="s">
        <v>52</v>
      </c>
      <c r="C8" s="18" t="s">
        <v>64</v>
      </c>
      <c r="E8" s="18" t="s">
        <v>33</v>
      </c>
      <c r="F8" s="18" t="s">
        <v>34</v>
      </c>
      <c r="G8" s="18" t="s">
        <v>35</v>
      </c>
      <c r="H8" s="18" t="s">
        <v>53</v>
      </c>
      <c r="I8" s="18" t="s">
        <v>37</v>
      </c>
      <c r="L8" s="18" t="s">
        <v>54</v>
      </c>
      <c r="M8" s="18" t="s">
        <v>55</v>
      </c>
      <c r="N8" s="18" t="s">
        <v>56</v>
      </c>
      <c r="O8" s="18" t="s">
        <v>43</v>
      </c>
      <c r="P8" s="18" t="s">
        <v>53</v>
      </c>
      <c r="Q8" s="18" t="s">
        <v>44</v>
      </c>
      <c r="R8" s="18">
        <v>39</v>
      </c>
    </row>
    <row r="9" spans="1:20" ht="28.8" x14ac:dyDescent="0.3">
      <c r="A9" s="22" t="s">
        <v>67</v>
      </c>
      <c r="B9" s="22" t="s">
        <v>58</v>
      </c>
      <c r="C9" s="18" t="s">
        <v>64</v>
      </c>
      <c r="E9" s="18" t="s">
        <v>33</v>
      </c>
      <c r="F9" s="18" t="s">
        <v>34</v>
      </c>
      <c r="G9" s="18" t="s">
        <v>35</v>
      </c>
      <c r="H9" s="18" t="s">
        <v>59</v>
      </c>
      <c r="I9" s="18" t="s">
        <v>37</v>
      </c>
      <c r="L9" s="18" t="s">
        <v>60</v>
      </c>
      <c r="M9" s="18" t="s">
        <v>61</v>
      </c>
      <c r="N9" s="18" t="s">
        <v>62</v>
      </c>
      <c r="O9" s="18" t="s">
        <v>43</v>
      </c>
      <c r="P9" s="18" t="s">
        <v>59</v>
      </c>
      <c r="Q9" s="18" t="s">
        <v>44</v>
      </c>
      <c r="R9" s="18">
        <v>39</v>
      </c>
    </row>
    <row r="10" spans="1:20" ht="28.8" x14ac:dyDescent="0.3">
      <c r="A10" s="22" t="s">
        <v>68</v>
      </c>
      <c r="B10" s="22" t="s">
        <v>69</v>
      </c>
      <c r="C10" s="18" t="s">
        <v>32</v>
      </c>
      <c r="E10" s="18" t="s">
        <v>33</v>
      </c>
      <c r="F10" s="18" t="s">
        <v>34</v>
      </c>
      <c r="G10" s="18" t="s">
        <v>35</v>
      </c>
      <c r="H10" s="18" t="s">
        <v>59</v>
      </c>
      <c r="I10" s="18" t="s">
        <v>37</v>
      </c>
      <c r="L10" s="18" t="s">
        <v>60</v>
      </c>
      <c r="M10" s="18" t="s">
        <v>70</v>
      </c>
      <c r="N10" s="18" t="s">
        <v>71</v>
      </c>
      <c r="O10" s="18" t="s">
        <v>43</v>
      </c>
      <c r="P10" s="18" t="s">
        <v>59</v>
      </c>
      <c r="Q10" s="18" t="s">
        <v>44</v>
      </c>
      <c r="R10" s="18">
        <v>39</v>
      </c>
    </row>
    <row r="11" spans="1:20" ht="28.8" x14ac:dyDescent="0.3">
      <c r="A11" s="22" t="s">
        <v>72</v>
      </c>
      <c r="B11" s="22" t="s">
        <v>73</v>
      </c>
      <c r="C11" s="18" t="s">
        <v>32</v>
      </c>
      <c r="E11" s="18" t="s">
        <v>33</v>
      </c>
      <c r="F11" s="18" t="s">
        <v>34</v>
      </c>
      <c r="G11" s="18" t="s">
        <v>35</v>
      </c>
      <c r="H11" s="18" t="s">
        <v>36</v>
      </c>
      <c r="I11" s="18" t="s">
        <v>37</v>
      </c>
      <c r="L11" s="18" t="s">
        <v>40</v>
      </c>
      <c r="M11" s="18" t="s">
        <v>74</v>
      </c>
      <c r="N11" s="18" t="s">
        <v>75</v>
      </c>
      <c r="O11" s="18" t="s">
        <v>43</v>
      </c>
      <c r="P11" s="18" t="s">
        <v>36</v>
      </c>
      <c r="Q11" s="18" t="s">
        <v>44</v>
      </c>
      <c r="R11" s="18">
        <v>39</v>
      </c>
    </row>
    <row r="12" spans="1:20" ht="28.8" x14ac:dyDescent="0.3">
      <c r="A12" s="22" t="s">
        <v>76</v>
      </c>
      <c r="B12" s="22" t="s">
        <v>69</v>
      </c>
      <c r="C12" s="18" t="s">
        <v>64</v>
      </c>
      <c r="E12" s="18" t="s">
        <v>33</v>
      </c>
      <c r="F12" s="18" t="s">
        <v>34</v>
      </c>
      <c r="G12" s="18" t="s">
        <v>35</v>
      </c>
      <c r="H12" s="18" t="s">
        <v>59</v>
      </c>
      <c r="I12" s="18" t="s">
        <v>37</v>
      </c>
      <c r="L12" s="18" t="s">
        <v>60</v>
      </c>
      <c r="M12" s="18" t="s">
        <v>70</v>
      </c>
      <c r="N12" s="18" t="s">
        <v>71</v>
      </c>
      <c r="O12" s="18" t="s">
        <v>43</v>
      </c>
      <c r="P12" s="18" t="s">
        <v>59</v>
      </c>
      <c r="Q12" s="18" t="s">
        <v>44</v>
      </c>
      <c r="R12" s="18">
        <v>39</v>
      </c>
    </row>
    <row r="13" spans="1:20" ht="28.8" x14ac:dyDescent="0.3">
      <c r="A13" s="22" t="s">
        <v>77</v>
      </c>
      <c r="B13" s="22" t="s">
        <v>73</v>
      </c>
      <c r="C13" s="18" t="s">
        <v>64</v>
      </c>
      <c r="E13" s="18" t="s">
        <v>33</v>
      </c>
      <c r="F13" s="18" t="s">
        <v>34</v>
      </c>
      <c r="G13" s="18" t="s">
        <v>35</v>
      </c>
      <c r="H13" s="18" t="s">
        <v>36</v>
      </c>
      <c r="I13" s="18" t="s">
        <v>37</v>
      </c>
      <c r="L13" s="18" t="s">
        <v>40</v>
      </c>
      <c r="M13" s="18" t="s">
        <v>74</v>
      </c>
      <c r="N13" s="18" t="s">
        <v>75</v>
      </c>
      <c r="O13" s="18" t="s">
        <v>43</v>
      </c>
      <c r="P13" s="18" t="s">
        <v>36</v>
      </c>
      <c r="Q13" s="18" t="s">
        <v>44</v>
      </c>
      <c r="R13" s="18">
        <v>39</v>
      </c>
    </row>
    <row r="14" spans="1:20" ht="28.8" x14ac:dyDescent="0.3">
      <c r="A14" s="22" t="s">
        <v>78</v>
      </c>
      <c r="B14" s="22" t="s">
        <v>79</v>
      </c>
      <c r="C14" s="18" t="s">
        <v>80</v>
      </c>
      <c r="E14" s="18" t="s">
        <v>81</v>
      </c>
      <c r="F14" s="18" t="s">
        <v>81</v>
      </c>
      <c r="G14" s="18" t="s">
        <v>35</v>
      </c>
      <c r="H14" s="18" t="s">
        <v>59</v>
      </c>
      <c r="I14" s="18" t="s">
        <v>37</v>
      </c>
      <c r="J14" s="18" t="s">
        <v>38</v>
      </c>
      <c r="K14" s="18" t="s">
        <v>39</v>
      </c>
      <c r="L14" s="18" t="s">
        <v>60</v>
      </c>
      <c r="M14" s="18" t="s">
        <v>82</v>
      </c>
      <c r="N14" s="18" t="s">
        <v>83</v>
      </c>
      <c r="O14" s="18" t="s">
        <v>43</v>
      </c>
      <c r="P14" s="18" t="s">
        <v>59</v>
      </c>
      <c r="Q14" s="18" t="s">
        <v>44</v>
      </c>
      <c r="R14" s="18">
        <v>39</v>
      </c>
    </row>
    <row r="15" spans="1:20" ht="28.8" x14ac:dyDescent="0.3">
      <c r="A15" s="22" t="s">
        <v>84</v>
      </c>
      <c r="B15" s="22" t="s">
        <v>79</v>
      </c>
      <c r="C15" s="18" t="s">
        <v>85</v>
      </c>
      <c r="E15" s="18" t="s">
        <v>81</v>
      </c>
      <c r="F15" s="18" t="s">
        <v>81</v>
      </c>
      <c r="G15" s="18" t="s">
        <v>35</v>
      </c>
      <c r="H15" s="18" t="s">
        <v>59</v>
      </c>
      <c r="I15" s="18" t="s">
        <v>37</v>
      </c>
      <c r="J15" s="18" t="s">
        <v>38</v>
      </c>
      <c r="K15" s="18" t="s">
        <v>39</v>
      </c>
      <c r="L15" s="18" t="s">
        <v>60</v>
      </c>
      <c r="M15" s="18" t="s">
        <v>82</v>
      </c>
      <c r="N15" s="18" t="s">
        <v>83</v>
      </c>
      <c r="O15" s="18" t="s">
        <v>43</v>
      </c>
      <c r="P15" s="18" t="s">
        <v>59</v>
      </c>
      <c r="Q15" s="18" t="s">
        <v>44</v>
      </c>
      <c r="R15" s="18">
        <v>39</v>
      </c>
    </row>
    <row r="16" spans="1:20" ht="28.8" x14ac:dyDescent="0.3">
      <c r="A16" s="22" t="s">
        <v>86</v>
      </c>
      <c r="B16" s="22" t="s">
        <v>79</v>
      </c>
      <c r="C16" s="18" t="s">
        <v>87</v>
      </c>
      <c r="E16" s="18" t="s">
        <v>81</v>
      </c>
      <c r="F16" s="18" t="s">
        <v>81</v>
      </c>
      <c r="G16" s="18" t="s">
        <v>35</v>
      </c>
      <c r="H16" s="18" t="s">
        <v>59</v>
      </c>
      <c r="I16" s="18" t="s">
        <v>37</v>
      </c>
      <c r="J16" s="18" t="s">
        <v>38</v>
      </c>
      <c r="K16" s="18" t="s">
        <v>39</v>
      </c>
      <c r="L16" s="18" t="s">
        <v>60</v>
      </c>
      <c r="M16" s="18" t="s">
        <v>82</v>
      </c>
      <c r="N16" s="18" t="s">
        <v>83</v>
      </c>
      <c r="O16" s="18" t="s">
        <v>43</v>
      </c>
      <c r="P16" s="18" t="s">
        <v>59</v>
      </c>
      <c r="Q16" s="18" t="s">
        <v>44</v>
      </c>
      <c r="R16" s="18">
        <v>39</v>
      </c>
    </row>
  </sheetData>
  <printOptions horizontalCentered="1"/>
  <pageMargins left="0.5" right="0.5" top="0.95" bottom="0.5" header="0.3" footer="0.3"/>
  <pageSetup scale="88" pageOrder="overThenDown" orientation="landscape" r:id="rId1"/>
  <headerFooter differentOddEven="1">
    <oddHeader>&amp;C&amp;C&amp;BReleasable
DOI\DOI  1695-1710 (Rev. 2)  (Sufficient) - Freq-Geo Transition Timeline</oddHeader>
    <oddFooter>&amp;CPage &amp;P of &amp;N</oddFooter>
    <evenHeader>&amp;C&amp;C&amp;BReleasable
DOI\DOI  1695-1710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88</v>
      </c>
      <c r="C1" s="3" t="s">
        <v>89</v>
      </c>
      <c r="D1" s="3" t="s">
        <v>90</v>
      </c>
      <c r="E1" s="3" t="s">
        <v>91</v>
      </c>
      <c r="F1" s="3" t="s">
        <v>92</v>
      </c>
      <c r="G1" s="3" t="s">
        <v>93</v>
      </c>
      <c r="H1" s="3" t="s">
        <v>94</v>
      </c>
      <c r="I1" s="3" t="s">
        <v>95</v>
      </c>
      <c r="J1" s="3" t="s">
        <v>96</v>
      </c>
      <c r="K1" s="3" t="s">
        <v>97</v>
      </c>
      <c r="L1" s="3" t="s">
        <v>98</v>
      </c>
    </row>
    <row r="2" spans="1:12" x14ac:dyDescent="0.3">
      <c r="A2" s="1" t="s">
        <v>31</v>
      </c>
      <c r="B2" s="33">
        <v>3.1E-2</v>
      </c>
      <c r="C2" s="33">
        <v>1.9E-2</v>
      </c>
      <c r="D2" s="33">
        <v>1.2E-2</v>
      </c>
      <c r="E2" s="33">
        <v>3.476</v>
      </c>
      <c r="F2" s="33">
        <v>1.873</v>
      </c>
      <c r="G2" s="33">
        <v>5.38</v>
      </c>
      <c r="H2" s="18">
        <v>1</v>
      </c>
      <c r="I2" s="18">
        <v>90</v>
      </c>
      <c r="J2" s="33"/>
      <c r="L2" s="1" t="s">
        <v>99</v>
      </c>
    </row>
    <row r="3" spans="1:12" x14ac:dyDescent="0.3">
      <c r="A3" s="1" t="s">
        <v>73</v>
      </c>
      <c r="B3" s="33">
        <v>3.1E-2</v>
      </c>
      <c r="C3" s="33">
        <v>1.9E-2</v>
      </c>
      <c r="D3" s="33">
        <v>1.2E-2</v>
      </c>
      <c r="E3" s="33">
        <v>3.476</v>
      </c>
      <c r="F3" s="33">
        <v>1.873</v>
      </c>
      <c r="G3" s="33">
        <v>5.38</v>
      </c>
      <c r="H3" s="18">
        <v>1</v>
      </c>
      <c r="I3" s="18">
        <v>90</v>
      </c>
      <c r="J3" s="33"/>
      <c r="L3" s="1" t="s">
        <v>99</v>
      </c>
    </row>
    <row r="4" spans="1:12" x14ac:dyDescent="0.3">
      <c r="A4" s="1" t="s">
        <v>46</v>
      </c>
      <c r="B4" s="33">
        <v>3.1E-2</v>
      </c>
      <c r="C4" s="33">
        <v>1.9E-2</v>
      </c>
      <c r="D4" s="33">
        <v>1.2E-2</v>
      </c>
      <c r="E4" s="33">
        <v>6.0380000000000003</v>
      </c>
      <c r="F4" s="33">
        <v>2.12</v>
      </c>
      <c r="G4" s="33">
        <v>8.1890000000000001</v>
      </c>
      <c r="H4" s="18">
        <v>1</v>
      </c>
      <c r="I4" s="18">
        <v>75</v>
      </c>
      <c r="J4" s="33"/>
      <c r="L4" s="1" t="s">
        <v>100</v>
      </c>
    </row>
    <row r="5" spans="1:12" x14ac:dyDescent="0.3">
      <c r="A5" s="1" t="s">
        <v>52</v>
      </c>
      <c r="B5" s="33">
        <v>3.1E-2</v>
      </c>
      <c r="C5" s="33">
        <v>1.9E-2</v>
      </c>
      <c r="D5" s="33">
        <v>1.2E-2</v>
      </c>
      <c r="E5" s="33">
        <v>3.3740000000000001</v>
      </c>
      <c r="F5" s="33">
        <v>1.927</v>
      </c>
      <c r="G5" s="33">
        <v>5.3319999999999999</v>
      </c>
      <c r="H5" s="18">
        <v>1</v>
      </c>
      <c r="I5" s="18">
        <v>90</v>
      </c>
      <c r="J5" s="33"/>
    </row>
    <row r="6" spans="1:12" x14ac:dyDescent="0.3">
      <c r="A6" s="1" t="s">
        <v>58</v>
      </c>
      <c r="B6" s="33">
        <v>0</v>
      </c>
      <c r="C6" s="33">
        <v>0</v>
      </c>
      <c r="D6" s="33">
        <v>0</v>
      </c>
      <c r="E6" s="33">
        <v>0</v>
      </c>
      <c r="F6" s="33">
        <v>0</v>
      </c>
      <c r="G6" s="33">
        <v>0</v>
      </c>
      <c r="J6" s="33"/>
      <c r="L6" s="1" t="s">
        <v>101</v>
      </c>
    </row>
    <row r="7" spans="1:12" x14ac:dyDescent="0.3">
      <c r="A7" s="1" t="s">
        <v>69</v>
      </c>
      <c r="B7" s="33">
        <v>0</v>
      </c>
      <c r="C7" s="33">
        <v>0</v>
      </c>
      <c r="D7" s="33">
        <v>0</v>
      </c>
      <c r="E7" s="33">
        <v>0</v>
      </c>
      <c r="F7" s="33">
        <v>0</v>
      </c>
      <c r="G7" s="33">
        <v>0</v>
      </c>
      <c r="J7" s="33"/>
      <c r="L7" s="1" t="s">
        <v>101</v>
      </c>
    </row>
    <row r="8" spans="1:12" x14ac:dyDescent="0.3">
      <c r="A8" s="1" t="s">
        <v>79</v>
      </c>
      <c r="B8" s="33">
        <v>3.1E-2</v>
      </c>
      <c r="C8" s="33">
        <v>1.9E-2</v>
      </c>
      <c r="D8" s="33">
        <v>1.2E-2</v>
      </c>
      <c r="E8" s="33">
        <v>7.3719999999999999</v>
      </c>
      <c r="F8" s="33">
        <v>2.641</v>
      </c>
      <c r="G8" s="33">
        <v>10.044</v>
      </c>
      <c r="H8" s="18">
        <v>1</v>
      </c>
      <c r="I8" s="18">
        <v>90</v>
      </c>
      <c r="J8" s="33"/>
    </row>
    <row r="9" spans="1:12" x14ac:dyDescent="0.3">
      <c r="A9" s="32" t="s">
        <v>102</v>
      </c>
      <c r="B9" s="33">
        <f t="shared" ref="B9:G9" si="0">SUM(B2:B8)</f>
        <v>0.155</v>
      </c>
      <c r="C9" s="33">
        <f t="shared" si="0"/>
        <v>9.5000000000000001E-2</v>
      </c>
      <c r="D9" s="33">
        <f t="shared" si="0"/>
        <v>0.06</v>
      </c>
      <c r="E9" s="33">
        <f t="shared" si="0"/>
        <v>23.736000000000001</v>
      </c>
      <c r="F9" s="33">
        <f t="shared" si="0"/>
        <v>10.433999999999999</v>
      </c>
      <c r="G9" s="33">
        <f t="shared" si="0"/>
        <v>34.325000000000003</v>
      </c>
      <c r="J9" s="33">
        <f>SUM(J2:J8)</f>
        <v>0</v>
      </c>
    </row>
  </sheetData>
  <pageMargins left="0.5" right="0.5" top="0.95" bottom="0.5" header="0.3" footer="0.3"/>
  <pageSetup pageOrder="overThenDown" orientation="landscape" r:id="rId1"/>
  <headerFooter differentOddEven="1">
    <oddHeader>&amp;C&amp;C&amp;BReleasable
DOI\DOI  1695-1710 (Rev. 2)  (Sufficient) - Funds</oddHeader>
    <oddFooter>&amp;CPage &amp;P of &amp;N</oddFooter>
    <evenHeader>&amp;C&amp;C&amp;BReleasable
DOI\DOI  1695-1710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8.8" x14ac:dyDescent="0.3">
      <c r="A4" s="8" t="s">
        <v>6</v>
      </c>
      <c r="B4" s="7" t="s">
        <v>7</v>
      </c>
    </row>
    <row r="5" spans="1:22" ht="28.8"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DOI\DOI  1695-1710 (Rev. 2)  (Sufficient) - Interactions</oddHeader>
    <oddFooter>&amp;CPage &amp;P of &amp;N</oddFooter>
    <evenHeader>&amp;C&amp;C&amp;BReleasable
DOI\DOI  1695-1710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128</v>
      </c>
      <c r="B1" s="19" t="s">
        <v>129</v>
      </c>
      <c r="C1" s="20"/>
      <c r="D1" s="20"/>
      <c r="E1" s="20"/>
      <c r="F1" s="20"/>
      <c r="G1" s="20"/>
      <c r="H1" s="20"/>
      <c r="I1" s="20"/>
      <c r="J1" s="20"/>
      <c r="K1" s="20"/>
      <c r="L1" s="20"/>
      <c r="M1" s="20"/>
      <c r="N1" s="20"/>
      <c r="O1" s="20"/>
      <c r="P1" s="20"/>
      <c r="Q1" s="20"/>
      <c r="R1" s="20"/>
      <c r="S1" s="20"/>
      <c r="T1" s="20"/>
      <c r="U1" s="20"/>
      <c r="V1" s="20"/>
    </row>
    <row r="2" spans="1:22" ht="43.2" x14ac:dyDescent="0.3">
      <c r="A2" s="8" t="s">
        <v>130</v>
      </c>
      <c r="B2" s="7" t="s">
        <v>131</v>
      </c>
    </row>
    <row r="3" spans="1:22" ht="28.8" x14ac:dyDescent="0.3">
      <c r="A3" s="8" t="s">
        <v>132</v>
      </c>
      <c r="B3" s="7" t="s">
        <v>133</v>
      </c>
    </row>
    <row r="4" spans="1:22" ht="28.8" x14ac:dyDescent="0.3">
      <c r="A4" s="8" t="s">
        <v>134</v>
      </c>
      <c r="B4" s="7" t="s">
        <v>135</v>
      </c>
    </row>
  </sheetData>
  <printOptions horizontalCentered="1"/>
  <pageMargins left="0.5" right="0.5" top="0.95" bottom="0.5" header="0.3" footer="0.3"/>
  <pageSetup pageOrder="overThenDown" orientation="landscape" r:id="rId1"/>
  <headerFooter differentOddEven="1">
    <oddHeader>&amp;C&amp;C&amp;BReleasable
DOI\DOI  1695-1710 (Rev. 2)  (Sufficient) - Impact Factors</oddHeader>
    <oddFooter>&amp;CPage &amp;P of &amp;N</oddFooter>
    <evenHeader>&amp;C&amp;C&amp;BReleasable
DOI\DOI  1695-1710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136</v>
      </c>
      <c r="B1" s="3" t="s">
        <v>137</v>
      </c>
    </row>
    <row r="2" spans="1:2" ht="158.4" x14ac:dyDescent="0.3">
      <c r="A2" s="1" t="s">
        <v>138</v>
      </c>
      <c r="B2" s="1" t="s">
        <v>139</v>
      </c>
    </row>
    <row r="3" spans="1:2" ht="28.8" x14ac:dyDescent="0.3">
      <c r="A3" s="1" t="s">
        <v>140</v>
      </c>
      <c r="B3" s="1" t="s">
        <v>141</v>
      </c>
    </row>
  </sheetData>
  <pageMargins left="0.7" right="0.7" top="0.95" bottom="0.5" header="0.3" footer="0.3"/>
  <pageSetup pageOrder="overThenDown" orientation="landscape" r:id="rId1"/>
  <headerFooter differentOddEven="1">
    <oddHeader>&amp;C&amp;C&amp;BReleasable
DOI\DOI  1695-1710 (Rev. 2)  (Sufficient) - Notes</oddHeader>
    <oddFooter>&amp;CPage &amp;P of &amp;N</oddFooter>
    <evenHeader>&amp;C&amp;C&amp;BReleasable
DOI\DOI  1695-1710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123</v>
      </c>
      <c r="B1" s="3" t="s">
        <v>124</v>
      </c>
      <c r="C1" s="3" t="s">
        <v>125</v>
      </c>
      <c r="D1" s="3" t="s">
        <v>126</v>
      </c>
      <c r="E1" s="3" t="s">
        <v>127</v>
      </c>
    </row>
  </sheetData>
  <pageMargins left="0.5" right="0.5" top="0.95" bottom="0.5" header="0.3" footer="0.3"/>
  <pageSetup pageOrder="overThenDown" orientation="landscape" r:id="rId1"/>
  <headerFooter differentOddEven="1">
    <oddHeader>&amp;C&amp;C&amp;BReleasable
DOI\DOI  1695-1710 (Rev. 2)  (Sufficient) - Excluded Info</oddHeader>
    <oddFooter>&amp;CPage &amp;P of &amp;N</oddFooter>
    <evenHeader>&amp;C&amp;C&amp;BReleasable
DOI\DOI  1695-1710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2018-10-30T11:39:08Z</dcterms:modified>
</cp:coreProperties>
</file>