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thnetapp002g\users\cmuhlenbruck\Desktop\Website Update\1755\"/>
    </mc:Choice>
  </mc:AlternateContent>
  <bookViews>
    <workbookView xWindow="0" yWindow="0" windowWidth="20160" windowHeight="9630" tabRatio="698"/>
  </bookViews>
  <sheets>
    <sheet name="Title Page" sheetId="12" r:id="rId1"/>
    <sheet name="Freq-Geo Transition Timeline" sheetId="13" r:id="rId2"/>
    <sheet name="Funds" sheetId="18" r:id="rId3"/>
    <sheet name="Interactions" sheetId="21" r:id="rId4"/>
    <sheet name="Impact Factors" sheetId="16" r:id="rId5"/>
    <sheet name="Notes" sheetId="17" r:id="rId6"/>
    <sheet name="Excluded Info" sheetId="19" r:id="rId7"/>
  </sheets>
  <definedNames>
    <definedName name="_xlnm.Print_Area" localSheetId="0">'Title Page'!$A$1:$F$18</definedName>
    <definedName name="_xlnm.Print_Titles" localSheetId="6">'Excluded Info'!$A:$B,'Excluded Info'!$1:$1</definedName>
    <definedName name="_xlnm.Print_Titles" localSheetId="1">'Freq-Geo Transition Timeline'!$A:$A,'Freq-Geo Transition Timeline'!$1:$1</definedName>
    <definedName name="_xlnm.Print_Titles" localSheetId="2">Funds!$A:$A,Funds!$1:$1</definedName>
    <definedName name="_xlnm.Print_Titles" localSheetId="4">'Impact Factors'!$A:$A,'Impact Factors'!$1:$1</definedName>
    <definedName name="_xlnm.Print_Titles" localSheetId="3">Interactions!$A:$A,Interactions!$1:$1</definedName>
    <definedName name="_xlnm.Print_Titles" localSheetId="5">Notes!$A:$A,Notes!$1:$1</definedName>
  </definedNames>
  <calcPr calcId="162913"/>
</workbook>
</file>

<file path=xl/calcChain.xml><?xml version="1.0" encoding="utf-8"?>
<calcChain xmlns="http://schemas.openxmlformats.org/spreadsheetml/2006/main">
  <c r="J4" i="18" l="1"/>
  <c r="G4" i="18"/>
  <c r="F4" i="18"/>
  <c r="E4" i="18"/>
  <c r="D4" i="18"/>
  <c r="C4" i="18"/>
  <c r="B4" i="18"/>
</calcChain>
</file>

<file path=xl/sharedStrings.xml><?xml version="1.0" encoding="utf-8"?>
<sst xmlns="http://schemas.openxmlformats.org/spreadsheetml/2006/main" count="123" uniqueCount="98">
  <si>
    <t>Interaction Name</t>
  </si>
  <si>
    <t>Interaction Description</t>
  </si>
  <si>
    <t>1</t>
  </si>
  <si>
    <t>In order to execute this plan, it is necessary for NTIA to assign fequencies to IRS-CI in the 2.2 to 2.29 GHz range.  IRS-CI currently does not have any frequencies in the S band.  IRS-CI will be transistioning its existing L band equipment into more spectrally efficient digital COFDM frequencies in the S Band.  Commercial services may no longer be a viable option for most operations due to the removal of the unlimited data plans for federal users.  Commercial services may continue to be used on a limited basis for very short-term operations.  The majority of the transition plan will rely on vacating the L band and switching to the S Band.</t>
  </si>
  <si>
    <t>Serial Number</t>
  </si>
  <si>
    <t>System Name</t>
  </si>
  <si>
    <t>Center Lower Frequency (MHz)</t>
  </si>
  <si>
    <t>Upper Frequency (MHz)</t>
  </si>
  <si>
    <t>Emission Bandwidth (MHz)</t>
  </si>
  <si>
    <t>Receiver Bandwidth</t>
  </si>
  <si>
    <t>System Use Type Name</t>
  </si>
  <si>
    <t>Operation Area</t>
  </si>
  <si>
    <t>Transmitter State</t>
  </si>
  <si>
    <t>Transmitter Latitude</t>
  </si>
  <si>
    <t>Transmitter Longitude</t>
  </si>
  <si>
    <t>Receiver State</t>
  </si>
  <si>
    <t>Receiver Latitude</t>
  </si>
  <si>
    <t>Receiver Longitude</t>
  </si>
  <si>
    <t>Alternate Frequency Assignment</t>
  </si>
  <si>
    <t>Geographic Location associated with Timeline</t>
  </si>
  <si>
    <t>Sharing Type</t>
  </si>
  <si>
    <t>Indefinite Sharing Timeline
(Months after Auction Date)</t>
  </si>
  <si>
    <t>Temporary Sharing Timeline
(Months after Auction Date)</t>
  </si>
  <si>
    <t>Vacate Assignment Timeline
(Months after Auction Date)</t>
  </si>
  <si>
    <t xml:space="preserve">T020185                  </t>
  </si>
  <si>
    <t>TIGTA Techops</t>
  </si>
  <si>
    <t>1765</t>
  </si>
  <si>
    <t>6</t>
  </si>
  <si>
    <t>Video</t>
  </si>
  <si>
    <t>USP</t>
  </si>
  <si>
    <t>xxxxxxx</t>
  </si>
  <si>
    <t>xxxxxxxx</t>
  </si>
  <si>
    <t>2200-2290 MHz</t>
  </si>
  <si>
    <t xml:space="preserve">USP                                        </t>
  </si>
  <si>
    <t>None</t>
  </si>
  <si>
    <t xml:space="preserve">T060040                  </t>
  </si>
  <si>
    <t>CI Techops</t>
  </si>
  <si>
    <t>1760</t>
  </si>
  <si>
    <t xml:space="preserve">USP                                            </t>
  </si>
  <si>
    <t>Total Pre-Auction Cost ($M)</t>
  </si>
  <si>
    <t>Pre-Auction Transfer Requested ($M)</t>
  </si>
  <si>
    <t>Pre-Auction Cost Pre-2012 ($M)</t>
  </si>
  <si>
    <t>Equipment Cost ($M)</t>
  </si>
  <si>
    <t>Deployment Cost ($M)</t>
  </si>
  <si>
    <t>Total Cost ($M)</t>
  </si>
  <si>
    <t>Begin Expenditure Timeline (Months)</t>
  </si>
  <si>
    <t>End
Expenditure Timeline (Months)</t>
  </si>
  <si>
    <t>Expanded Capability Cost ($M)</t>
  </si>
  <si>
    <t>Expanded Capability Description</t>
  </si>
  <si>
    <t>Expanded Capability Justification</t>
  </si>
  <si>
    <t>Requesting 14 month extension for CI Techops (revised timeline to 74 months) or by 09/2021</t>
  </si>
  <si>
    <t xml:space="preserve">Funds required to replace antiquated, analog equipment. The equipment is channelized so is still useable. However, the loss of one frequency cuts down the number of available channels by 33% (1 of 3 available) which diminishes efforts to avoid interference in this very congested band. Procurement of spectrally efficient COFDM equipment will help avoid interference when encountered. </t>
  </si>
  <si>
    <t>Requesting 7 month extension for TIGTA Techops (revised timeline to 67 months) or by 02/2021.</t>
  </si>
  <si>
    <t>Procurement of replacement digital COFDM microwave equipment and IP-based systems which are more spectrally efficient than the current wideband analog equipment.</t>
  </si>
  <si>
    <t>Total</t>
  </si>
  <si>
    <t>Submitted: 7/17/2020</t>
  </si>
  <si>
    <t>Approved: 8/17/2020</t>
  </si>
  <si>
    <t>First Name</t>
  </si>
  <si>
    <t>Last Name</t>
  </si>
  <si>
    <t>Office/Title</t>
  </si>
  <si>
    <t>Phone Number</t>
  </si>
  <si>
    <t>E-mail</t>
  </si>
  <si>
    <t>Primary Contact</t>
  </si>
  <si>
    <t>Christina</t>
  </si>
  <si>
    <t>McCann</t>
  </si>
  <si>
    <t>Treasury Inspector General for Tax Administration (TIGTA)</t>
  </si>
  <si>
    <t>301-210-8729</t>
  </si>
  <si>
    <t>Christina.McCann@tigta.treas.gov</t>
  </si>
  <si>
    <t>Alternate Contact</t>
  </si>
  <si>
    <t>William</t>
  </si>
  <si>
    <t>Kautz</t>
  </si>
  <si>
    <t xml:space="preserve">Treasury Inspector General for Tax Administration </t>
  </si>
  <si>
    <t>202-236-1964</t>
  </si>
  <si>
    <t>william.kautz@tigta.treas.gov</t>
  </si>
  <si>
    <t>Responsible Officer</t>
  </si>
  <si>
    <t>Treasury Inspector General for Tax Administration(TIGTA)</t>
  </si>
  <si>
    <t xml:space="preserve">Marc </t>
  </si>
  <si>
    <t>Collins</t>
  </si>
  <si>
    <t>Internal Revenue Service - Criminal Investigation</t>
  </si>
  <si>
    <t>918-709-7954</t>
  </si>
  <si>
    <t>Marc.Collins@ci.irs.gov</t>
  </si>
  <si>
    <t>Table</t>
  </si>
  <si>
    <t>Row</t>
  </si>
  <si>
    <t>Column</t>
  </si>
  <si>
    <t>Agency Marking</t>
  </si>
  <si>
    <t>Reference</t>
  </si>
  <si>
    <t>Factor Name</t>
  </si>
  <si>
    <t>Factor Description</t>
  </si>
  <si>
    <t xml:space="preserve">1-Obtainning Replacment Frequencies </t>
  </si>
  <si>
    <t xml:space="preserve">Additional frequencies are requested in the S Band (2.2-2.29 GHz) to replace the loss of these frequencies. </t>
  </si>
  <si>
    <t xml:space="preserve">2- Availablity of Equipment </t>
  </si>
  <si>
    <t>Potential Delays could occur if there was a lack of available replacement equipment.</t>
  </si>
  <si>
    <t>Note Name</t>
  </si>
  <si>
    <t>Note Text</t>
  </si>
  <si>
    <t xml:space="preserve">Comparable Capability </t>
  </si>
  <si>
    <t>Although both TIGTA and IRS – CI  believe they will be able to vacate the affected frequencies within 12 months of receipt of funding, they both believe it will take up to 5 years (60 months) to reach comparable capability. The reason for this extended time is because the small disguised video transmitter equipment is currently not available and to allow for futher advancement in the microwave arena.</t>
  </si>
  <si>
    <t>Rev. 5 Changes</t>
  </si>
  <si>
    <t xml:space="preserve">CI Techops operations requesting a 14 month extension from 60 months or by 07/2020 to 74 months or by 09/2021. Treasury’s Counter Intelligence operators have utilized $3 million of the ~$4.7 million remaining during FY20, but due to the current pandemic and an agency reorganization, project completion and procurement efforts have been delayed. Extension will allow CI time to appropriately close out program efforts. 
TIGTA Techops, requesting a 7 month extension from 60 months or by 07/2020 to 67 months or by 02/2021. The Department of the Treasury is working to close out and utilizing the remainder of funds available, but due to the pandemic, service requests have been delayed. To allow for sufficient time to close out contracts, an extension until 2/2021, has been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</si>
</sst>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1">
    <font>
      <sz val="11"/>
      <name val="Calibri"/>
    </font>
    <font>
      <b/>
      <sz val="11"/>
      <name val="Calibri"/>
      <family val="2"/>
    </font>
    <font>
      <sz val="11"/>
      <name val="Calibri"/>
      <family val="2"/>
      <scheme val="minor"/>
    </font>
    <font>
      <b/>
      <sz val="12"/>
      <name val="Calibri"/>
      <family val="2"/>
      <scheme val="minor"/>
    </font>
    <font>
      <b/>
      <i/>
      <sz val="11"/>
      <name val="Calibri"/>
      <family val="2"/>
      <scheme val="minor"/>
    </font>
    <font>
      <sz val="11"/>
      <name val="Calibri"/>
      <family val="2"/>
    </font>
    <font>
      <u/>
      <sz val="11"/>
      <color theme="10"/>
      <name val="Calibri"/>
      <family val="2"/>
    </font>
    <font>
      <b/>
      <sz val="11"/>
      <name val="Calibri"/>
      <family val="2"/>
      <scheme val="minor"/>
    </font>
    <font>
      <sz val="11"/>
      <color theme="1"/>
      <name val="Calibri"/>
      <family val="2"/>
    </font>
    <font>
      <b/>
      <i/>
      <sz val="11"/>
      <name val="Calibri"/>
      <family val="2"/>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6" fillId="0" borderId="0"/>
    <xf numFmtId="0" fontId="5" fillId="0" borderId="0"/>
  </cellStyleXfs>
  <cellXfs count="30">
    <xf numFmtId="0" fontId="0" fillId="0" borderId="0" xfId="0" applyNumberFormat="1" applyFont="1" applyFill="1" applyBorder="1"/>
    <xf numFmtId="0" fontId="0"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5" fillId="0" borderId="2" xfId="2" applyNumberFormat="1"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right" vertical="center" wrapText="1"/>
    </xf>
    <xf numFmtId="0" fontId="4"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 fillId="0" borderId="0" xfId="2" applyNumberFormat="1" applyFont="1" applyFill="1" applyBorder="1" applyAlignment="1">
      <alignment horizontal="left" vertical="center"/>
    </xf>
    <xf numFmtId="0" fontId="5" fillId="0" borderId="0" xfId="2" applyNumberFormat="1" applyFont="1" applyFill="1" applyBorder="1" applyAlignment="1">
      <alignment horizontal="left" vertical="center"/>
    </xf>
    <xf numFmtId="0" fontId="0"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7" fillId="0" borderId="0" xfId="0" applyNumberFormat="1" applyFont="1" applyFill="1" applyBorder="1" applyAlignment="1">
      <alignment horizontal="left" vertical="center"/>
    </xf>
    <xf numFmtId="0" fontId="8" fillId="0" borderId="0" xfId="1" applyNumberFormat="1" applyFont="1" applyFill="1" applyBorder="1" applyAlignment="1">
      <alignment horizontal="center" vertical="center" wrapText="1"/>
    </xf>
    <xf numFmtId="0" fontId="5" fillId="0" borderId="0" xfId="2" applyNumberFormat="1" applyFont="1" applyFill="1" applyBorder="1" applyAlignment="1">
      <alignment horizontal="left" vertical="center" wrapText="1"/>
    </xf>
    <xf numFmtId="0" fontId="1"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showRuler="0" zoomScaleNormal="100" workbookViewId="0">
      <selection activeCell="C19" sqref="C19"/>
    </sheetView>
  </sheetViews>
  <sheetFormatPr defaultColWidth="7.7109375" defaultRowHeight="21.6" customHeight="1"/>
  <cols>
    <col min="1" max="1" width="18.7109375" style="8" customWidth="1"/>
    <col min="2" max="2" width="14.42578125" style="9" customWidth="1"/>
    <col min="3" max="3" width="18.5703125" style="4" customWidth="1"/>
    <col min="4" max="4" width="50.5703125" style="4" customWidth="1"/>
    <col min="5" max="5" width="18.7109375" style="10" customWidth="1"/>
    <col min="6" max="6" width="31.5703125" style="4" customWidth="1"/>
    <col min="7" max="7" width="15.5703125" style="8" customWidth="1"/>
    <col min="8" max="10" width="9.140625" style="8" customWidth="1"/>
    <col min="11" max="11" width="7.7109375" style="8" customWidth="1"/>
    <col min="12" max="16384" width="7.7109375" style="8"/>
  </cols>
  <sheetData>
    <row r="1" spans="1:7" ht="33" customHeight="1">
      <c r="A1" s="21" t="s">
        <v>55</v>
      </c>
    </row>
    <row r="2" spans="1:7" ht="31.9" customHeight="1">
      <c r="A2" s="22" t="s">
        <v>56</v>
      </c>
      <c r="B2" s="11"/>
    </row>
    <row r="4" spans="1:7" ht="21.6" customHeight="1">
      <c r="A4" s="12"/>
      <c r="B4" s="3" t="s">
        <v>57</v>
      </c>
      <c r="C4" s="3" t="s">
        <v>58</v>
      </c>
      <c r="D4" s="3" t="s">
        <v>59</v>
      </c>
      <c r="E4" s="3" t="s">
        <v>60</v>
      </c>
      <c r="F4" s="3" t="s">
        <v>61</v>
      </c>
      <c r="G4" s="13"/>
    </row>
    <row r="5" spans="1:7" ht="42.95" customHeight="1">
      <c r="A5" s="12" t="s">
        <v>62</v>
      </c>
      <c r="B5" s="5" t="s">
        <v>63</v>
      </c>
      <c r="C5" s="5" t="s">
        <v>64</v>
      </c>
      <c r="D5" s="5" t="s">
        <v>65</v>
      </c>
      <c r="E5" s="5" t="s">
        <v>66</v>
      </c>
      <c r="F5" s="23" t="s">
        <v>67</v>
      </c>
      <c r="G5" s="13"/>
    </row>
    <row r="6" spans="1:7" ht="42.95" customHeight="1">
      <c r="A6" s="12" t="s">
        <v>68</v>
      </c>
      <c r="B6" s="5" t="s">
        <v>69</v>
      </c>
      <c r="C6" s="5" t="s">
        <v>70</v>
      </c>
      <c r="D6" s="5" t="s">
        <v>71</v>
      </c>
      <c r="E6" s="5" t="s">
        <v>72</v>
      </c>
      <c r="F6" s="5" t="s">
        <v>73</v>
      </c>
      <c r="G6" s="13"/>
    </row>
    <row r="7" spans="1:7" ht="42.95" customHeight="1">
      <c r="A7" s="12" t="s">
        <v>74</v>
      </c>
      <c r="B7" s="5" t="s">
        <v>63</v>
      </c>
      <c r="C7" s="5" t="s">
        <v>64</v>
      </c>
      <c r="D7" s="5" t="s">
        <v>75</v>
      </c>
      <c r="E7" s="5" t="s">
        <v>66</v>
      </c>
      <c r="F7" s="5" t="s">
        <v>67</v>
      </c>
      <c r="G7" s="13"/>
    </row>
    <row r="8" spans="1:7" ht="42.95" customHeight="1">
      <c r="A8" s="12" t="s">
        <v>68</v>
      </c>
      <c r="B8" s="5" t="s">
        <v>76</v>
      </c>
      <c r="C8" s="5" t="s">
        <v>77</v>
      </c>
      <c r="D8" s="5" t="s">
        <v>78</v>
      </c>
      <c r="E8" s="5" t="s">
        <v>79</v>
      </c>
      <c r="F8" s="5" t="s">
        <v>80</v>
      </c>
      <c r="G8" s="13"/>
    </row>
    <row r="9" spans="1:7" ht="42.95" customHeight="1">
      <c r="A9" s="27"/>
      <c r="B9" s="10"/>
      <c r="C9" s="10"/>
      <c r="D9" s="10"/>
      <c r="F9" s="10"/>
    </row>
    <row r="10" spans="1:7" ht="42.95" customHeight="1">
      <c r="A10" s="27"/>
      <c r="B10" s="10"/>
      <c r="C10" s="10"/>
      <c r="D10" s="10"/>
      <c r="F10" s="10"/>
    </row>
    <row r="11" spans="1:7" ht="18" customHeight="1">
      <c r="A11" s="27"/>
      <c r="B11" s="10"/>
      <c r="C11" s="10"/>
      <c r="D11" s="10"/>
      <c r="F11" s="10"/>
    </row>
    <row r="12" spans="1:7" ht="18" customHeight="1">
      <c r="A12" s="27"/>
      <c r="B12" s="10"/>
      <c r="C12" s="10"/>
      <c r="D12" s="10"/>
      <c r="F12" s="10"/>
    </row>
    <row r="13" spans="1:7" ht="18" customHeight="1">
      <c r="A13" s="27"/>
      <c r="B13" s="10"/>
      <c r="C13" s="10"/>
      <c r="D13" s="10"/>
      <c r="F13" s="10"/>
    </row>
    <row r="14" spans="1:7" ht="18" customHeight="1">
      <c r="B14" s="10"/>
      <c r="C14" s="10"/>
      <c r="D14" s="10"/>
      <c r="F14" s="10"/>
    </row>
    <row r="15" spans="1:7" ht="18" customHeight="1"/>
    <row r="16" spans="1:7" ht="18" customHeight="1"/>
    <row r="17" ht="18" customHeight="1"/>
    <row r="18" ht="18" customHeight="1"/>
  </sheetData>
  <printOptions horizontalCentered="1"/>
  <pageMargins left="0.5" right="0.5" top="0.95" bottom="0.7" header="0.3" footer="0.3"/>
  <pageSetup scale="84" pageOrder="overThenDown" orientation="landscape" r:id="rId1"/>
  <headerFooter differentFirst="1">
    <firstHeader>&amp;C&amp;C&amp;BReleasable
TREAS\TREAS  1755-1780 (Rev. 5)  (Sufficient)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showRuler="0" view="pageLayout" zoomScaleNormal="100" workbookViewId="0">
      <selection activeCell="T1" sqref="T1"/>
    </sheetView>
  </sheetViews>
  <sheetFormatPr defaultColWidth="9.140625" defaultRowHeight="15"/>
  <cols>
    <col min="1" max="1" width="12.7109375" style="18" customWidth="1"/>
    <col min="2" max="2" width="25.7109375" style="18" customWidth="1"/>
    <col min="3" max="4" width="10.140625" style="14" customWidth="1"/>
    <col min="5" max="6" width="10.28515625" style="14" customWidth="1"/>
    <col min="7" max="7" width="11.7109375" style="14" customWidth="1"/>
    <col min="8" max="8" width="10.85546875" style="14" customWidth="1"/>
    <col min="9" max="9" width="11" style="14" customWidth="1"/>
    <col min="10" max="10" width="11.28515625" style="14" customWidth="1"/>
    <col min="11" max="11" width="12.42578125" style="14" customWidth="1"/>
    <col min="12" max="12" width="9.140625" style="14" customWidth="1"/>
    <col min="13" max="13" width="10.85546875" style="14" customWidth="1"/>
    <col min="14" max="14" width="11" style="14" customWidth="1"/>
    <col min="15" max="15" width="17.5703125" style="14" customWidth="1"/>
    <col min="16" max="16" width="36.7109375" style="14" customWidth="1"/>
    <col min="17" max="17" width="14.28515625" style="14" customWidth="1"/>
    <col min="18" max="18" width="11" style="14" customWidth="1"/>
    <col min="19" max="19" width="11.28515625" style="14" customWidth="1"/>
    <col min="20" max="20" width="11.42578125" style="14" customWidth="1"/>
    <col min="21" max="23" width="9.140625" style="18" customWidth="1"/>
    <col min="24" max="16384" width="9.140625" style="18"/>
  </cols>
  <sheetData>
    <row r="1" spans="1:20" ht="87.75" customHeight="1">
      <c r="A1" s="2" t="s">
        <v>4</v>
      </c>
      <c r="B1" s="2" t="s">
        <v>5</v>
      </c>
      <c r="C1" s="2" t="s">
        <v>6</v>
      </c>
      <c r="D1" s="2" t="s">
        <v>7</v>
      </c>
      <c r="E1" s="2" t="s">
        <v>8</v>
      </c>
      <c r="F1" s="2" t="s">
        <v>9</v>
      </c>
      <c r="G1" s="2" t="s">
        <v>10</v>
      </c>
      <c r="H1" s="2" t="s">
        <v>11</v>
      </c>
      <c r="I1" s="2" t="s">
        <v>12</v>
      </c>
      <c r="J1" s="2" t="s">
        <v>13</v>
      </c>
      <c r="K1" s="2" t="s">
        <v>14</v>
      </c>
      <c r="L1" s="2" t="s">
        <v>15</v>
      </c>
      <c r="M1" s="2" t="s">
        <v>16</v>
      </c>
      <c r="N1" s="2" t="s">
        <v>17</v>
      </c>
      <c r="O1" s="2" t="s">
        <v>18</v>
      </c>
      <c r="P1" s="2" t="s">
        <v>19</v>
      </c>
      <c r="Q1" s="2" t="s">
        <v>20</v>
      </c>
      <c r="R1" s="2" t="s">
        <v>21</v>
      </c>
      <c r="S1" s="2" t="s">
        <v>22</v>
      </c>
      <c r="T1" s="2" t="s">
        <v>23</v>
      </c>
    </row>
    <row r="2" spans="1:20">
      <c r="A2" s="18" t="s">
        <v>24</v>
      </c>
      <c r="B2" s="18" t="s">
        <v>25</v>
      </c>
      <c r="C2" s="14" t="s">
        <v>26</v>
      </c>
      <c r="E2" s="14" t="s">
        <v>27</v>
      </c>
      <c r="F2" s="14" t="s">
        <v>27</v>
      </c>
      <c r="G2" s="14" t="s">
        <v>28</v>
      </c>
      <c r="H2" s="14" t="s">
        <v>29</v>
      </c>
      <c r="I2" s="14" t="s">
        <v>29</v>
      </c>
      <c r="J2" s="14" t="s">
        <v>30</v>
      </c>
      <c r="K2" s="14" t="s">
        <v>31</v>
      </c>
      <c r="L2" s="14" t="s">
        <v>29</v>
      </c>
      <c r="M2" s="14" t="s">
        <v>30</v>
      </c>
      <c r="N2" s="14" t="s">
        <v>31</v>
      </c>
      <c r="O2" s="14" t="s">
        <v>32</v>
      </c>
      <c r="P2" s="14" t="s">
        <v>33</v>
      </c>
      <c r="Q2" s="14" t="s">
        <v>34</v>
      </c>
      <c r="T2" s="14">
        <v>12</v>
      </c>
    </row>
    <row r="3" spans="1:20">
      <c r="A3" s="18" t="s">
        <v>35</v>
      </c>
      <c r="B3" s="19" t="s">
        <v>36</v>
      </c>
      <c r="C3" s="20" t="s">
        <v>37</v>
      </c>
      <c r="E3" s="14" t="s">
        <v>27</v>
      </c>
      <c r="F3" s="14" t="s">
        <v>27</v>
      </c>
      <c r="G3" s="14" t="s">
        <v>28</v>
      </c>
      <c r="H3" s="14" t="s">
        <v>29</v>
      </c>
      <c r="I3" s="14" t="s">
        <v>29</v>
      </c>
      <c r="J3" s="14" t="s">
        <v>30</v>
      </c>
      <c r="K3" s="14" t="s">
        <v>31</v>
      </c>
      <c r="L3" s="14" t="s">
        <v>29</v>
      </c>
      <c r="M3" s="14" t="s">
        <v>30</v>
      </c>
      <c r="N3" s="14" t="s">
        <v>31</v>
      </c>
      <c r="O3" s="14" t="s">
        <v>32</v>
      </c>
      <c r="P3" s="14" t="s">
        <v>38</v>
      </c>
      <c r="Q3" s="14" t="s">
        <v>34</v>
      </c>
      <c r="T3" s="14">
        <v>12</v>
      </c>
    </row>
    <row r="4" spans="1:20">
      <c r="C4" s="20"/>
    </row>
    <row r="5" spans="1:20">
      <c r="C5" s="20"/>
    </row>
    <row r="6" spans="1:20">
      <c r="B6" s="19"/>
    </row>
  </sheetData>
  <printOptions horizontalCentered="1"/>
  <pageMargins left="0.5" right="0.5" top="0.95" bottom="0.5" header="0.3" footer="0.3"/>
  <pageSetup scale="88" pageOrder="overThenDown" orientation="landscape" r:id="rId1"/>
  <headerFooter differentOddEven="1">
    <oddHeader>&amp;C&amp;C&amp;BReleasable
TREAS\TREAS  1755-1780 (Rev. 5)  (Sufficient) - Freq-Geo Transition Timeline</oddHeader>
    <oddFooter>&amp;CPage &amp;P of &amp;N</oddFooter>
    <evenHeader>&amp;C&amp;C&amp;BReleasable
TREAS\TREAS  1755-1780 (Rev. 5)  (Sufficient) - Freq-Geo Transition Timeline</evenHeader>
    <evenFooter>&amp;CPage &amp;P of &amp;N</evenFooter>
  </headerFooter>
  <colBreaks count="1" manualBreakCount="1">
    <brk id="11" max="163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Ruler="0" view="pageLayout" zoomScaleNormal="100" workbookViewId="0">
      <selection activeCell="D12" sqref="D12"/>
    </sheetView>
  </sheetViews>
  <sheetFormatPr defaultColWidth="8.85546875" defaultRowHeight="15"/>
  <cols>
    <col min="1" max="1" width="33.5703125" style="1" customWidth="1"/>
    <col min="2" max="2" width="10.7109375" style="14" customWidth="1"/>
    <col min="3" max="3" width="10.5703125" style="14" customWidth="1"/>
    <col min="4" max="4" width="10" style="14" customWidth="1"/>
    <col min="5" max="5" width="11.28515625" style="14" customWidth="1"/>
    <col min="6" max="6" width="12.42578125" style="14" customWidth="1"/>
    <col min="7" max="7" width="10.28515625" style="14" customWidth="1"/>
    <col min="8" max="8" width="12" style="14" customWidth="1"/>
    <col min="9" max="9" width="11.5703125" style="14" customWidth="1"/>
    <col min="10" max="10" width="10.85546875" style="14" customWidth="1"/>
    <col min="11" max="11" width="21" style="1" customWidth="1"/>
    <col min="12" max="12" width="61.5703125" style="1" customWidth="1"/>
    <col min="13" max="13" width="8.85546875" style="1" customWidth="1"/>
    <col min="14" max="16384" width="8.85546875" style="1"/>
  </cols>
  <sheetData>
    <row r="1" spans="1:12" s="14" customFormat="1" ht="75">
      <c r="A1" s="2" t="s">
        <v>5</v>
      </c>
      <c r="B1" s="2" t="s">
        <v>39</v>
      </c>
      <c r="C1" s="2" t="s">
        <v>40</v>
      </c>
      <c r="D1" s="2" t="s">
        <v>41</v>
      </c>
      <c r="E1" s="2" t="s">
        <v>42</v>
      </c>
      <c r="F1" s="2" t="s">
        <v>43</v>
      </c>
      <c r="G1" s="2" t="s">
        <v>44</v>
      </c>
      <c r="H1" s="2" t="s">
        <v>45</v>
      </c>
      <c r="I1" s="2" t="s">
        <v>46</v>
      </c>
      <c r="J1" s="2" t="s">
        <v>47</v>
      </c>
      <c r="K1" s="2" t="s">
        <v>48</v>
      </c>
      <c r="L1" s="2" t="s">
        <v>49</v>
      </c>
    </row>
    <row r="2" spans="1:12" ht="105">
      <c r="A2" s="1" t="s">
        <v>36</v>
      </c>
      <c r="B2" s="29">
        <v>0</v>
      </c>
      <c r="C2" s="29">
        <v>0</v>
      </c>
      <c r="D2" s="29">
        <v>0</v>
      </c>
      <c r="E2" s="29">
        <v>6.5209999999999999</v>
      </c>
      <c r="F2" s="29">
        <v>1.04</v>
      </c>
      <c r="G2" s="29">
        <v>7.5609999999999999</v>
      </c>
      <c r="H2" s="14">
        <v>6</v>
      </c>
      <c r="I2" s="14">
        <v>74</v>
      </c>
      <c r="J2" s="29"/>
      <c r="K2" s="1" t="s">
        <v>50</v>
      </c>
      <c r="L2" s="1" t="s">
        <v>51</v>
      </c>
    </row>
    <row r="3" spans="1:12" ht="90">
      <c r="A3" s="1" t="s">
        <v>25</v>
      </c>
      <c r="B3" s="29">
        <v>0</v>
      </c>
      <c r="C3" s="29">
        <v>0</v>
      </c>
      <c r="D3" s="29">
        <v>0</v>
      </c>
      <c r="E3" s="29">
        <v>0.113</v>
      </c>
      <c r="F3" s="29">
        <v>0.128</v>
      </c>
      <c r="G3" s="29">
        <v>0.24099999999999999</v>
      </c>
      <c r="H3" s="14">
        <v>6</v>
      </c>
      <c r="I3" s="14">
        <v>67</v>
      </c>
      <c r="J3" s="29"/>
      <c r="K3" s="1" t="s">
        <v>52</v>
      </c>
      <c r="L3" s="1" t="s">
        <v>53</v>
      </c>
    </row>
    <row r="4" spans="1:12">
      <c r="A4" s="28" t="s">
        <v>54</v>
      </c>
      <c r="B4" s="29">
        <f t="shared" ref="B4:G4" si="0">SUM(B2:B3)</f>
        <v>0</v>
      </c>
      <c r="C4" s="29">
        <f t="shared" si="0"/>
        <v>0</v>
      </c>
      <c r="D4" s="29">
        <f t="shared" si="0"/>
        <v>0</v>
      </c>
      <c r="E4" s="29">
        <f t="shared" si="0"/>
        <v>6.6340000000000003</v>
      </c>
      <c r="F4" s="29">
        <f t="shared" si="0"/>
        <v>1.1680000000000001</v>
      </c>
      <c r="G4" s="29">
        <f t="shared" si="0"/>
        <v>7.8019999999999996</v>
      </c>
      <c r="J4" s="29">
        <f>SUM(J2:J3)</f>
        <v>0</v>
      </c>
    </row>
  </sheetData>
  <pageMargins left="0.5" right="0.5" top="0.95" bottom="0.5" header="0.3" footer="0.3"/>
  <pageSetup pageOrder="overThenDown" orientation="landscape" r:id="rId1"/>
  <headerFooter differentOddEven="1">
    <oddHeader>&amp;C&amp;C&amp;BReleasable
TREAS\TREAS  1755-1780 (Rev. 5)  (Sufficient) - Funds</oddHeader>
    <oddFooter>&amp;CPage &amp;P of &amp;N</oddFooter>
    <evenHeader>&amp;C&amp;C&amp;BReleasable
TREAS\TREAS  1755-1780 (Rev. 5)  (Sufficient) - Funds</evenHeader>
    <evenFooter>&amp;CPage &amp;P of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
  <sheetViews>
    <sheetView showRuler="0" view="pageLayout" topLeftCell="A13" zoomScaleNormal="100" workbookViewId="0">
      <selection activeCell="A34" sqref="A34"/>
    </sheetView>
  </sheetViews>
  <sheetFormatPr defaultColWidth="8.85546875" defaultRowHeight="15"/>
  <cols>
    <col min="1" max="1" width="17" style="7" customWidth="1"/>
    <col min="2" max="2" width="107.28515625" style="6" customWidth="1"/>
    <col min="3" max="6" width="8.85546875" style="24" customWidth="1"/>
    <col min="7" max="16384" width="8.85546875" style="24"/>
  </cols>
  <sheetData>
    <row r="1" spans="1:22" s="26" customFormat="1" ht="25.5" customHeight="1">
      <c r="A1" s="15" t="s">
        <v>0</v>
      </c>
      <c r="B1" s="15" t="s">
        <v>1</v>
      </c>
      <c r="C1" s="25"/>
      <c r="D1" s="25"/>
      <c r="E1" s="25"/>
      <c r="F1" s="25"/>
      <c r="G1" s="25"/>
      <c r="H1" s="25"/>
      <c r="I1" s="25"/>
      <c r="J1" s="25"/>
      <c r="K1" s="25"/>
      <c r="L1" s="25"/>
      <c r="M1" s="25"/>
      <c r="N1" s="25"/>
      <c r="O1" s="25"/>
      <c r="P1" s="25"/>
      <c r="Q1" s="25"/>
      <c r="R1" s="25"/>
      <c r="S1" s="25"/>
      <c r="T1" s="25"/>
      <c r="U1" s="25"/>
      <c r="V1" s="25"/>
    </row>
    <row r="2" spans="1:22" ht="90">
      <c r="A2" s="7" t="s">
        <v>2</v>
      </c>
      <c r="B2" s="6" t="s">
        <v>3</v>
      </c>
    </row>
  </sheetData>
  <printOptions horizontalCentered="1"/>
  <pageMargins left="0.5" right="0.5" top="0.95" bottom="0.5" header="0.3" footer="0.3"/>
  <pageSetup pageOrder="overThenDown" orientation="landscape" r:id="rId1"/>
  <headerFooter differentOddEven="1">
    <oddHeader>&amp;C&amp;C&amp;BReleasable
TREAS\TREAS  1755-1780 (Rev. 5)  (Sufficient) - Interactions</oddHeader>
    <oddFooter>&amp;CPage &amp;P of &amp;N</oddFooter>
    <evenHeader>&amp;C&amp;C&amp;BReleasable
TREAS\TREAS  1755-1780 (Rev. 5)  (Sufficient) - Interactions</evenHeader>
    <evenFooter>&amp;CPage &amp;P of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showRuler="0" view="pageLayout" zoomScaleNormal="100" workbookViewId="0">
      <selection activeCell="A34" sqref="A34"/>
    </sheetView>
  </sheetViews>
  <sheetFormatPr defaultColWidth="8.85546875" defaultRowHeight="15"/>
  <cols>
    <col min="1" max="1" width="14.42578125" style="7" customWidth="1"/>
    <col min="2" max="2" width="107.7109375" style="6" customWidth="1"/>
    <col min="3" max="6" width="8.85546875" style="17" customWidth="1"/>
    <col min="7" max="16384" width="8.85546875" style="17"/>
  </cols>
  <sheetData>
    <row r="1" spans="1:22" ht="21.6" customHeight="1">
      <c r="A1" s="15" t="s">
        <v>86</v>
      </c>
      <c r="B1" s="15" t="s">
        <v>87</v>
      </c>
      <c r="C1" s="16"/>
      <c r="D1" s="16"/>
      <c r="E1" s="16"/>
      <c r="F1" s="16"/>
      <c r="G1" s="16"/>
      <c r="H1" s="16"/>
      <c r="I1" s="16"/>
      <c r="J1" s="16"/>
      <c r="K1" s="16"/>
      <c r="L1" s="16"/>
      <c r="M1" s="16"/>
      <c r="N1" s="16"/>
      <c r="O1" s="16"/>
      <c r="P1" s="16"/>
      <c r="Q1" s="16"/>
      <c r="R1" s="16"/>
      <c r="S1" s="16"/>
      <c r="T1" s="16"/>
      <c r="U1" s="16"/>
      <c r="V1" s="16"/>
    </row>
    <row r="2" spans="1:22" ht="45">
      <c r="A2" s="7" t="s">
        <v>88</v>
      </c>
      <c r="B2" s="6" t="s">
        <v>89</v>
      </c>
    </row>
    <row r="3" spans="1:22" ht="30">
      <c r="A3" s="7" t="s">
        <v>90</v>
      </c>
      <c r="B3" s="6" t="s">
        <v>91</v>
      </c>
    </row>
  </sheetData>
  <printOptions horizontalCentered="1"/>
  <pageMargins left="0.5" right="0.5" top="0.95" bottom="0.5" header="0.3" footer="0.3"/>
  <pageSetup pageOrder="overThenDown" orientation="landscape" r:id="rId1"/>
  <headerFooter differentOddEven="1">
    <oddHeader>&amp;C&amp;C&amp;BReleasable
TREAS\TREAS  1755-1780 (Rev. 5)  (Sufficient) - Impact Factors</oddHeader>
    <oddFooter>&amp;CPage &amp;P of &amp;N</oddFooter>
    <evenHeader>&amp;C&amp;C&amp;BReleasable
TREAS\TREAS  1755-1780 (Rev. 5)  (Sufficient) - Impact Factors</evenHeader>
    <evenFooter>&amp;CPage &amp;P of &amp;N</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Ruler="0" view="pageLayout" zoomScaleNormal="100" workbookViewId="0">
      <selection activeCell="A2" sqref="A2"/>
    </sheetView>
  </sheetViews>
  <sheetFormatPr defaultColWidth="8.85546875" defaultRowHeight="15"/>
  <cols>
    <col min="1" max="1" width="19.140625" style="1" customWidth="1"/>
    <col min="2" max="2" width="103.140625" style="1" customWidth="1"/>
    <col min="3" max="4" width="8.85546875" style="1" customWidth="1"/>
    <col min="5" max="16384" width="8.85546875" style="1"/>
  </cols>
  <sheetData>
    <row r="1" spans="1:2" s="2" customFormat="1">
      <c r="A1" s="2" t="s">
        <v>92</v>
      </c>
      <c r="B1" s="2" t="s">
        <v>93</v>
      </c>
    </row>
    <row r="2" spans="1:2" ht="60">
      <c r="A2" s="1" t="s">
        <v>94</v>
      </c>
      <c r="B2" s="1" t="s">
        <v>95</v>
      </c>
    </row>
    <row r="3" spans="1:2" ht="135">
      <c r="A3" s="1" t="s">
        <v>96</v>
      </c>
      <c r="B3" s="1" t="s">
        <v>97</v>
      </c>
    </row>
  </sheetData>
  <pageMargins left="0.7" right="0.7" top="0.95" bottom="0.5" header="0.3" footer="0.3"/>
  <pageSetup pageOrder="overThenDown" orientation="landscape" r:id="rId1"/>
  <headerFooter differentOddEven="1">
    <oddHeader>&amp;C&amp;C&amp;BReleasable
TREAS\TREAS  1755-1780 (Rev. 5)  (Sufficient) - Notes</oddHeader>
    <oddFooter>&amp;CPage &amp;P of &amp;N</oddFooter>
    <evenHeader>&amp;C&amp;C&amp;BReleasable
TREAS\TREAS  1755-1780 (Rev. 5)  (Sufficient) - Notes</evenHeader>
    <evenFooter>&amp;CPage &amp;P of &amp;N</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showRuler="0" view="pageLayout" zoomScaleNormal="100" workbookViewId="0">
      <selection activeCell="C4" sqref="C4"/>
    </sheetView>
  </sheetViews>
  <sheetFormatPr defaultColWidth="8.85546875" defaultRowHeight="15"/>
  <cols>
    <col min="1" max="1" width="14.140625" style="1" customWidth="1"/>
    <col min="2" max="2" width="11.42578125" style="1" customWidth="1"/>
    <col min="3" max="3" width="12.140625" style="1" customWidth="1"/>
    <col min="4" max="4" width="13.5703125" style="1" customWidth="1"/>
    <col min="5" max="5" width="66.7109375" style="1" customWidth="1"/>
    <col min="6" max="6" width="8.85546875" style="1" customWidth="1"/>
    <col min="7" max="16384" width="8.85546875" style="1"/>
  </cols>
  <sheetData>
    <row r="1" spans="1:5" ht="37.5" customHeight="1">
      <c r="A1" s="2" t="s">
        <v>81</v>
      </c>
      <c r="B1" s="2" t="s">
        <v>82</v>
      </c>
      <c r="C1" s="2" t="s">
        <v>83</v>
      </c>
      <c r="D1" s="2" t="s">
        <v>84</v>
      </c>
      <c r="E1" s="2" t="s">
        <v>85</v>
      </c>
    </row>
  </sheetData>
  <pageMargins left="0.5" right="0.5" top="0.95" bottom="0.5" header="0.3" footer="0.3"/>
  <pageSetup pageOrder="overThenDown" orientation="landscape" r:id="rId1"/>
  <headerFooter differentOddEven="1">
    <oddHeader>&amp;C&amp;C&amp;BReleasable
TREAS\TREAS  1755-1780 (Rev. 5)  (Sufficient) - Excluded Info</oddHeader>
    <oddFooter>&amp;CPage &amp;P of &amp;N</oddFooter>
    <evenHeader>&amp;C&amp;C&amp;BReleasable
TREAS\TREAS  1755-1780 (Rev. 5)  (Sufficient) - Excluded Info</evenHeader>
    <evenFooter>&amp;CPage &amp;P of &amp;N</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Freq-Geo Transition Timeline</vt:lpstr>
      <vt:lpstr>Funds</vt:lpstr>
      <vt:lpstr>Interactions</vt:lpstr>
      <vt:lpstr>Impact Factors</vt:lpstr>
      <vt:lpstr>Notes</vt:lpstr>
      <vt:lpstr>Excluded Info</vt:lpstr>
      <vt:lpstr>'Title Page'!Print_Area</vt:lpstr>
      <vt:lpstr>'Excluded Info'!Print_Titles</vt:lpstr>
      <vt:lpstr>'Freq-Geo Transition Timeline'!Print_Titles</vt:lpstr>
      <vt:lpstr>Funds!Print_Titles</vt:lpstr>
      <vt:lpstr>'Impact Factors'!Print_Titles</vt:lpstr>
      <vt:lpstr>Interactions!Print_Titles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Sophie</dc:creator>
  <cp:lastModifiedBy>Chad Muhlenbruck</cp:lastModifiedBy>
  <cp:lastPrinted>2018-10-25T15:02:39Z</cp:lastPrinted>
  <dcterms:created xsi:type="dcterms:W3CDTF">2017-06-21T20:08:15Z</dcterms:created>
  <dcterms:modified xsi:type="dcterms:W3CDTF">2020-09-30T16:31:39Z</dcterms:modified>
</cp:coreProperties>
</file>